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510" windowWidth="12120" windowHeight="6060" tabRatio="448" activeTab="0"/>
  </bookViews>
  <sheets>
    <sheet name="Invoice" sheetId="1" r:id="rId1"/>
  </sheets>
  <definedNames>
    <definedName name="_xlnm.Print_Area" localSheetId="0">'Invoice'!$B$2:$R$23</definedName>
    <definedName name="_xlnm.Print_Titles" localSheetId="0">'Invoice'!$1:$1</definedName>
  </definedNames>
  <calcPr fullCalcOnLoad="1"/>
</workbook>
</file>

<file path=xl/comments1.xml><?xml version="1.0" encoding="utf-8"?>
<comments xmlns="http://schemas.openxmlformats.org/spreadsheetml/2006/main">
  <authors>
    <author>Tim McGrath</author>
    <author>c1</author>
  </authors>
  <commentList>
    <comment ref="G1" authorId="0">
      <text>
        <r>
          <rPr>
            <b/>
            <sz val="8"/>
            <rFont val="Tahoma"/>
            <family val="2"/>
          </rPr>
          <t>Object Class:</t>
        </r>
        <r>
          <rPr>
            <sz val="8"/>
            <rFont val="Tahoma"/>
            <family val="0"/>
          </rPr>
          <t xml:space="preserve">
Object Class is a 'logically related group of properties', i.e. a collection that makes business sense.  We refer to these things as instances of a Re-usable Type, but they are also known as Classes (to UML) or Entities (to database designers).  The values should always be the name of the 'parent' Type (but this may be subject to 'de-normalising' for design reasons).</t>
        </r>
      </text>
    </comment>
    <comment ref="I1" authorId="0">
      <text>
        <r>
          <rPr>
            <b/>
            <sz val="8"/>
            <rFont val="Tahoma"/>
            <family val="2"/>
          </rPr>
          <t>Property Term:</t>
        </r>
        <r>
          <rPr>
            <sz val="8"/>
            <rFont val="Tahoma"/>
            <family val="0"/>
          </rPr>
          <t xml:space="preserve">
A Property Term identifies the specific item within its Object Class. Also known as an attribute (to database designers).  The combination of Object Class and its Property Term, should give the basic semantic meaning of the item.</t>
        </r>
      </text>
    </comment>
    <comment ref="Q1" authorId="0">
      <text>
        <r>
          <rPr>
            <b/>
            <sz val="8"/>
            <rFont val="Tahoma"/>
            <family val="2"/>
          </rPr>
          <t>XSD Type:</t>
        </r>
        <r>
          <rPr>
            <sz val="8"/>
            <rFont val="Tahoma"/>
            <family val="0"/>
          </rPr>
          <t xml:space="preserve">
There are two choices here:  Basic or Aggregate as defined by CCTS
</t>
        </r>
      </text>
    </comment>
    <comment ref="R1" authorId="0">
      <text>
        <r>
          <rPr>
            <b/>
            <sz val="8"/>
            <rFont val="Tahoma"/>
            <family val="2"/>
          </rPr>
          <t>UBL Definition:</t>
        </r>
        <r>
          <rPr>
            <sz val="8"/>
            <rFont val="Tahoma"/>
            <family val="0"/>
          </rPr>
          <t xml:space="preserve">
If this is blank, then use the xCBL definition from the Structure Reference.  
Refer to Core Component Definition if available. 
</t>
        </r>
      </text>
    </comment>
    <comment ref="S1" authorId="0">
      <text>
        <r>
          <rPr>
            <b/>
            <sz val="8"/>
            <rFont val="Tahoma"/>
            <family val="2"/>
          </rPr>
          <t>Code Lists/Standards:</t>
        </r>
        <r>
          <rPr>
            <sz val="8"/>
            <rFont val="Tahoma"/>
            <family val="0"/>
          </rPr>
          <t xml:space="preserve">
In those cases where an element or attribute contains an enumerated datatype or other value described in an external standard, then the particular code-list or standard should be identified here. This will not be used much of the time, but should always be filled out for code lists.
This is on our ISSUE List #5.
Please also equivelent code list from xCBL.</t>
        </r>
      </text>
    </comment>
    <comment ref="T1" authorId="0">
      <text>
        <r>
          <rPr>
            <b/>
            <sz val="8"/>
            <rFont val="Tahoma"/>
            <family val="2"/>
          </rPr>
          <t>Analyst Notes:</t>
        </r>
        <r>
          <rPr>
            <sz val="8"/>
            <rFont val="Tahoma"/>
            <family val="0"/>
          </rPr>
          <t xml:space="preserve">
This is a list of comments, queries and notes made as the work is done.
Testing the validity of your result:
A proper analysis should allow us to say…
'a [Representation Term] represents the [Property Qualifier,Property Term] of the Object Class.'
e.g. 'an Identifier represents the Identification of the Party', or
'a Contact represents the Shipping Contact of the Party', or
'a Code represents the Identification of a Language'</t>
        </r>
      </text>
    </comment>
    <comment ref="E1" authorId="0">
      <text>
        <r>
          <rPr>
            <b/>
            <sz val="8"/>
            <rFont val="Tahoma"/>
            <family val="0"/>
          </rPr>
          <t>BIE Dictionary Entry Name:</t>
        </r>
        <r>
          <rPr>
            <sz val="8"/>
            <rFont val="Tahoma"/>
            <family val="0"/>
          </rPr>
          <t xml:space="preserve">
These are = 'object class' + 'property qualifier' + 'property term'+ 'representation term' (after removing duplicate name parts) with a ". " separator</t>
        </r>
      </text>
    </comment>
    <comment ref="H1" authorId="0">
      <text>
        <r>
          <rPr>
            <b/>
            <sz val="8"/>
            <rFont val="Tahoma"/>
            <family val="0"/>
          </rPr>
          <t>Property Qualifier:</t>
        </r>
        <r>
          <rPr>
            <sz val="8"/>
            <rFont val="Tahoma"/>
            <family val="0"/>
          </rPr>
          <t xml:space="preserve">
Property Qualifier is only used for Aggregate BIEs.  It is the 'context' of the relationship with another Re-usable Type.  That is, it is the role this class plays within its association with the 'parent' type. This does not apply to Basic BIEs.  If you think the Basic BIE needs a qualifier then it is either (a) and inadequate property name, (b) another Basic BIE or (c) a possible group of Basic BIEs that may be another Aggregate (ie Re-usable Type).</t>
        </r>
      </text>
    </comment>
    <comment ref="B1" authorId="0">
      <text>
        <r>
          <rPr>
            <b/>
            <sz val="8"/>
            <rFont val="Tahoma"/>
            <family val="2"/>
          </rPr>
          <t>UBL UID:</t>
        </r>
        <r>
          <rPr>
            <sz val="8"/>
            <rFont val="Tahoma"/>
            <family val="0"/>
          </rPr>
          <t xml:space="preserve">
This is a 9-character string, unique across the entire UBL library, starting with the characters "UBL".  </t>
        </r>
      </text>
    </comment>
    <comment ref="D1" authorId="0">
      <text>
        <r>
          <rPr>
            <b/>
            <sz val="8"/>
            <rFont val="Tahoma"/>
            <family val="2"/>
          </rPr>
          <t>UBL Name:</t>
        </r>
        <r>
          <rPr>
            <sz val="8"/>
            <rFont val="Tahoma"/>
            <family val="0"/>
          </rPr>
          <t xml:space="preserve">
For Basic BIEs, these are = 'property qualifier' + 'property term'+ 'representation term' (after removing duplicate name parts) and other elligble abbreviations (Id= Identifier, Text not necessary, etc).
For Aggregate BIEs, these are = 'property qualifier' + 'property term'+ 're-usable type' 
Used for the tag name(ref: Naming and Design Rules)</t>
        </r>
      </text>
    </comment>
    <comment ref="P1" authorId="0">
      <text>
        <r>
          <rPr>
            <b/>
            <sz val="8"/>
            <rFont val="Tahoma"/>
            <family val="0"/>
          </rPr>
          <t xml:space="preserve">Occurrence:
</t>
        </r>
        <r>
          <rPr>
            <sz val="8"/>
            <rFont val="Tahoma"/>
            <family val="2"/>
          </rPr>
          <t xml:space="preserve">The optionality or cardinality of the BIE.
Expressed in XML Schema form.
</t>
        </r>
      </text>
    </comment>
    <comment ref="U1" authorId="0">
      <text>
        <r>
          <rPr>
            <b/>
            <sz val="8"/>
            <rFont val="Tahoma"/>
            <family val="2"/>
          </rPr>
          <t>Core Component UID:</t>
        </r>
        <r>
          <rPr>
            <sz val="8"/>
            <rFont val="Tahoma"/>
            <family val="0"/>
          </rPr>
          <t xml:space="preserve">
This is the UID of the correlated core component, in those cases where a direct correlation exists.  This information is found in the current Core Component Catalog.</t>
        </r>
      </text>
    </comment>
    <comment ref="AE1" authorId="1">
      <text>
        <r>
          <rPr>
            <b/>
            <sz val="8"/>
            <rFont val="Tahoma"/>
            <family val="0"/>
          </rPr>
          <t>10</t>
        </r>
        <r>
          <rPr>
            <sz val="8"/>
            <rFont val="Tahoma"/>
            <family val="0"/>
          </rPr>
          <t xml:space="preserve">
</t>
        </r>
      </text>
    </comment>
  </commentList>
</comments>
</file>

<file path=xl/sharedStrings.xml><?xml version="1.0" encoding="utf-8"?>
<sst xmlns="http://schemas.openxmlformats.org/spreadsheetml/2006/main" count="189" uniqueCount="94">
  <si>
    <t>Identification</t>
  </si>
  <si>
    <t>1..n</t>
  </si>
  <si>
    <t>Tax Total</t>
  </si>
  <si>
    <t>associates the invoice with a despatch advice. (This is 'either/or' with receipt advice.)</t>
  </si>
  <si>
    <t>associates the invoice with a receipt advice. (This is 'either/or' with despatch advice.)</t>
  </si>
  <si>
    <t>associates the invoice with the expected means of payment.</t>
  </si>
  <si>
    <t>associates the invoice with the payment terms applicable/offered.</t>
  </si>
  <si>
    <t>associates the invoice with an overall charge or allowance.</t>
  </si>
  <si>
    <t>associates the invoice with summary information for a particular tax.</t>
  </si>
  <si>
    <t>associates the invoice with a set of totals required for the invoice to be a legal document.</t>
  </si>
  <si>
    <t>complete information of the invoice.</t>
  </si>
  <si>
    <t xml:space="preserve">the unique number assigned to the invoice by the seller (invoicer) </t>
  </si>
  <si>
    <t>Invoice</t>
  </si>
  <si>
    <t>the date when the invoice was issued</t>
  </si>
  <si>
    <t>identifies the type of the Invoice by a code.</t>
  </si>
  <si>
    <t>Tax Point</t>
  </si>
  <si>
    <t>the date of the invoice for tax purposes, in accordance with the applicable tax regulation.</t>
  </si>
  <si>
    <t>the currency in which the Invoice is presented. This may be the same currency as the pricing or as the tax.</t>
  </si>
  <si>
    <t>the currency in which the tax on the Invoice is presented. This may be the same currency as the pricing or as the Invoice itself.</t>
  </si>
  <si>
    <t>the currency in which the prices are specified. This may be the same currency as the Invoice itself or as the tax.</t>
  </si>
  <si>
    <t>an invoice is associated with one order.</t>
  </si>
  <si>
    <t>Despatch Advice</t>
  </si>
  <si>
    <t>Receipt Advice</t>
  </si>
  <si>
    <t>Payment Terms</t>
  </si>
  <si>
    <t>Legal Totals</t>
  </si>
  <si>
    <t>Invoice Line</t>
  </si>
  <si>
    <t>an invoice has one or more invoice lines</t>
  </si>
  <si>
    <t>the number of line items in the invoice.</t>
  </si>
  <si>
    <t>Details</t>
  </si>
  <si>
    <t>Type</t>
  </si>
  <si>
    <t>Date</t>
  </si>
  <si>
    <t>Work out Rep/Property Term synonyms</t>
  </si>
  <si>
    <t>Issue</t>
  </si>
  <si>
    <t>Currency</t>
  </si>
  <si>
    <t>Tax</t>
  </si>
  <si>
    <t>ABIE</t>
  </si>
  <si>
    <t>ASBIE</t>
  </si>
  <si>
    <t>Count</t>
  </si>
  <si>
    <t>LineItem</t>
  </si>
  <si>
    <t>Referenced</t>
  </si>
  <si>
    <t>Pricing</t>
  </si>
  <si>
    <t>BBIE</t>
  </si>
  <si>
    <t>Allowance Charge</t>
  </si>
  <si>
    <t>Payment Means</t>
  </si>
  <si>
    <t>Identifier</t>
  </si>
  <si>
    <t>1..1</t>
  </si>
  <si>
    <t>0..1</t>
  </si>
  <si>
    <t>Order</t>
  </si>
  <si>
    <t>Code</t>
  </si>
  <si>
    <t>Quantity</t>
  </si>
  <si>
    <t>0..n</t>
  </si>
  <si>
    <t>Party</t>
  </si>
  <si>
    <t>Buyer</t>
  </si>
  <si>
    <t>Seller</t>
  </si>
  <si>
    <t>END</t>
  </si>
  <si>
    <t>associates the invoice with an exchange rate. In any one invoice there is only one exchange rate needed, either between invoicing at tax currency, or between pricing and invoice totalling.</t>
  </si>
  <si>
    <t>Exchange Rate</t>
  </si>
  <si>
    <t>UBL UID 1</t>
  </si>
  <si>
    <t>UBL Name 2</t>
  </si>
  <si>
    <t>Default UBL Name 3</t>
  </si>
  <si>
    <t>BIE Dictionary Entry Name 4</t>
  </si>
  <si>
    <t>Object Class Qualifier 5</t>
  </si>
  <si>
    <t>Object Class 6</t>
  </si>
  <si>
    <t>Property Qualifier 7</t>
  </si>
  <si>
    <t>Property Term 8</t>
  </si>
  <si>
    <t>Representation Term Qualifier 9</t>
  </si>
  <si>
    <t>Representation Term 10</t>
  </si>
  <si>
    <t>Assoc Object Class Qualifier 12</t>
  </si>
  <si>
    <t>Assoc Object Class 13</t>
  </si>
  <si>
    <t>Business Terms (Synonyms) 14</t>
  </si>
  <si>
    <t>Occurrence 15</t>
  </si>
  <si>
    <t>ABIE, BIE or ASBIE 16</t>
  </si>
  <si>
    <t>UBL Definition 17</t>
  </si>
  <si>
    <t>Code Lists/Standards 18</t>
  </si>
  <si>
    <t>Analyst Notes 19</t>
  </si>
  <si>
    <t>Candidate CC ID 20</t>
  </si>
  <si>
    <t>Context: Business Process 21</t>
  </si>
  <si>
    <t>Context: Region (Geopolitical) 22</t>
  </si>
  <si>
    <t>Context: Official Constraints 23</t>
  </si>
  <si>
    <t>Context: Product 24</t>
  </si>
  <si>
    <t>Context: Industry 25</t>
  </si>
  <si>
    <t>Context: Role 26</t>
  </si>
  <si>
    <t>Context: Supporting Role 27</t>
  </si>
  <si>
    <t>Context: System Constraint 28</t>
  </si>
  <si>
    <t>Editor's Notes 29</t>
  </si>
  <si>
    <t>length 30</t>
  </si>
  <si>
    <t>pattern 31</t>
  </si>
  <si>
    <t>enumeration 32</t>
  </si>
  <si>
    <t>inclusive 33</t>
  </si>
  <si>
    <t>exclusive 34</t>
  </si>
  <si>
    <t>digits 35</t>
  </si>
  <si>
    <t>Datatype 36</t>
  </si>
  <si>
    <t>associates the invoice with the buyer (invoicee) party.</t>
  </si>
  <si>
    <t>associates the invoice with the seller (invoicer) party.</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</si>
</sst>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Yes&quot;;&quot;Yes&quot;;&quot;No&quot;"/>
    <numFmt numFmtId="187" formatCode="&quot;True&quot;;&quot;True&quot;;&quot;False&quot;"/>
    <numFmt numFmtId="188" formatCode="&quot;On&quot;;&quot;On&quot;;&quot;Off&quot;"/>
    <numFmt numFmtId="189" formatCode="#,##0\ &quot;DM&quot;;\-#,##0\ &quot;DM&quot;"/>
    <numFmt numFmtId="190" formatCode="#,##0\ &quot;DM&quot;;[Red]\-#,##0\ &quot;DM&quot;"/>
    <numFmt numFmtId="191" formatCode="#,##0.00\ &quot;DM&quot;;\-#,##0.00\ &quot;DM&quot;"/>
    <numFmt numFmtId="192" formatCode="#,##0.00\ &quot;DM&quot;;[Red]\-#,##0.00\ &quot;DM&quot;"/>
    <numFmt numFmtId="193" formatCode="_-* #,##0\ &quot;DM&quot;_-;\-* #,##0\ &quot;DM&quot;_-;_-* &quot;-&quot;\ &quot;DM&quot;_-;_-@_-"/>
    <numFmt numFmtId="194" formatCode="_-* #,##0\ _D_M_-;\-* #,##0\ _D_M_-;_-* &quot;-&quot;\ _D_M_-;_-@_-"/>
    <numFmt numFmtId="195" formatCode="_-* #,##0.00\ &quot;DM&quot;_-;\-* #,##0.00\ &quot;DM&quot;_-;_-* &quot;-&quot;??\ &quot;DM&quot;_-;_-@_-"/>
    <numFmt numFmtId="196" formatCode="_-* #,##0.00\ _D_M_-;\-* #,##0.00\ _D_M_-;_-* &quot;-&quot;??\ _D_M_-;_-@_-"/>
    <numFmt numFmtId="197" formatCode="000000"/>
  </numFmts>
  <fonts count="11">
    <font>
      <sz val="10"/>
      <name val="Arial"/>
      <family val="0"/>
    </font>
    <font>
      <sz val="8"/>
      <name val="Arial"/>
      <family val="2"/>
    </font>
    <font>
      <u val="single"/>
      <sz val="10"/>
      <color indexed="12"/>
      <name val="Arial"/>
      <family val="0"/>
    </font>
    <font>
      <u val="single"/>
      <sz val="10"/>
      <color indexed="36"/>
      <name val="Arial"/>
      <family val="0"/>
    </font>
    <font>
      <sz val="8"/>
      <name val="Tahoma"/>
      <family val="0"/>
    </font>
    <font>
      <b/>
      <sz val="8"/>
      <name val="Tahoma"/>
      <family val="0"/>
    </font>
    <font>
      <sz val="8"/>
      <color indexed="8"/>
      <name val="Arial"/>
      <family val="2"/>
    </font>
    <font>
      <sz val="9"/>
      <name val="Arial"/>
      <family val="2"/>
    </font>
    <font>
      <sz val="9"/>
      <color indexed="8"/>
      <name val="Arial"/>
      <family val="2"/>
    </font>
    <font>
      <b/>
      <sz val="10"/>
      <color indexed="9"/>
      <name val="Arial"/>
      <family val="2"/>
    </font>
    <font>
      <b/>
      <sz val="8"/>
      <name val="Arial"/>
      <family val="2"/>
    </font>
  </fonts>
  <fills count="18">
    <fill>
      <patternFill/>
    </fill>
    <fill>
      <patternFill patternType="gray125"/>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5"/>
        <bgColor indexed="64"/>
      </patternFill>
    </fill>
    <fill>
      <patternFill patternType="solid">
        <fgColor indexed="45"/>
        <bgColor indexed="64"/>
      </patternFill>
    </fill>
    <fill>
      <patternFill patternType="gray0625">
        <fgColor indexed="55"/>
        <bgColor indexed="42"/>
      </patternFill>
    </fill>
    <fill>
      <patternFill patternType="solid">
        <fgColor indexed="13"/>
        <bgColor indexed="64"/>
      </patternFill>
    </fill>
    <fill>
      <patternFill patternType="solid">
        <fgColor indexed="13"/>
        <bgColor indexed="64"/>
      </patternFill>
    </fill>
    <fill>
      <patternFill patternType="gray0625">
        <fgColor indexed="55"/>
        <bgColor indexed="45"/>
      </patternFill>
    </fill>
    <fill>
      <patternFill patternType="gray0625">
        <fgColor indexed="55"/>
        <bgColor indexed="9"/>
      </patternFill>
    </fill>
    <fill>
      <patternFill patternType="gray0625">
        <fgColor indexed="22"/>
        <bgColor indexed="9"/>
      </patternFill>
    </fill>
    <fill>
      <patternFill patternType="solid">
        <fgColor indexed="12"/>
        <bgColor indexed="64"/>
      </patternFill>
    </fill>
    <fill>
      <patternFill patternType="solid">
        <fgColor indexed="50"/>
        <bgColor indexed="64"/>
      </patternFill>
    </fill>
    <fill>
      <patternFill patternType="gray0625">
        <fgColor indexed="55"/>
        <bgColor indexed="50"/>
      </patternFill>
    </fill>
    <fill>
      <patternFill patternType="solid">
        <fgColor indexed="50"/>
        <bgColor indexed="64"/>
      </patternFill>
    </fill>
    <fill>
      <patternFill patternType="solid">
        <fgColor indexed="50"/>
        <bgColor indexed="64"/>
      </patternFill>
    </fill>
  </fills>
  <borders count="3">
    <border>
      <left/>
      <right/>
      <top/>
      <bottom/>
      <diagonal/>
    </border>
    <border>
      <left>
        <color indexed="63"/>
      </left>
      <right>
        <color indexed="63"/>
      </right>
      <top>
        <color indexed="63"/>
      </top>
      <bottom style="thin"/>
    </border>
    <border>
      <left>
        <color indexed="8"/>
      </left>
      <right>
        <color indexed="8"/>
      </right>
      <top>
        <color indexed="8"/>
      </top>
      <bottom style="thin">
        <color indexed="8"/>
      </bottom>
    </border>
  </borders>
  <cellStyleXfs count="22">
    <xf numFmtId="0" fontId="0" fillId="0" borderId="0" applyFill="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8">
    <xf numFmtId="0" fontId="0" fillId="0" borderId="0" xfId="0" applyAlignment="1">
      <alignment/>
    </xf>
    <xf numFmtId="0" fontId="1" fillId="0" borderId="0" xfId="0" applyFont="1" applyAlignment="1">
      <alignment vertical="top" wrapText="1"/>
    </xf>
    <xf numFmtId="0" fontId="1" fillId="0" borderId="0" xfId="0" applyFont="1" applyFill="1" applyAlignment="1">
      <alignment vertical="top" wrapText="1"/>
    </xf>
    <xf numFmtId="0" fontId="1" fillId="0" borderId="0" xfId="0" applyFont="1" applyAlignment="1">
      <alignment horizontal="center" vertical="top" wrapText="1"/>
    </xf>
    <xf numFmtId="0" fontId="0" fillId="0" borderId="0" xfId="0" applyAlignment="1">
      <alignment vertical="top" wrapText="1"/>
    </xf>
    <xf numFmtId="49" fontId="1" fillId="0" borderId="0" xfId="0" applyNumberFormat="1" applyFont="1" applyAlignment="1">
      <alignment vertical="top" wrapText="1"/>
    </xf>
    <xf numFmtId="0" fontId="1" fillId="0" borderId="0" xfId="0" applyFont="1" applyFill="1" applyAlignment="1">
      <alignment horizontal="left" vertical="top" wrapText="1"/>
    </xf>
    <xf numFmtId="0" fontId="1" fillId="0" borderId="0" xfId="0" applyFont="1" applyAlignment="1">
      <alignment horizontal="left" vertical="top" wrapText="1"/>
    </xf>
    <xf numFmtId="49" fontId="0" fillId="0" borderId="0" xfId="0" applyNumberFormat="1" applyAlignment="1">
      <alignment vertical="top" wrapText="1"/>
    </xf>
    <xf numFmtId="0" fontId="0" fillId="0" borderId="0" xfId="0" applyAlignment="1">
      <alignment horizontal="left" vertical="top" wrapText="1"/>
    </xf>
    <xf numFmtId="0" fontId="1" fillId="2" borderId="0" xfId="0" applyFont="1" applyFill="1" applyAlignment="1">
      <alignment vertical="top" wrapText="1"/>
    </xf>
    <xf numFmtId="0" fontId="1" fillId="3" borderId="0" xfId="0" applyFont="1" applyFill="1" applyAlignment="1">
      <alignment vertical="top" wrapText="1"/>
    </xf>
    <xf numFmtId="0" fontId="1" fillId="3" borderId="0" xfId="0" applyFont="1" applyFill="1" applyBorder="1" applyAlignment="1">
      <alignment vertical="top" wrapText="1"/>
    </xf>
    <xf numFmtId="0" fontId="1" fillId="0" borderId="0" xfId="0" applyFont="1" applyFill="1" applyBorder="1" applyAlignment="1">
      <alignment vertical="top" wrapText="1"/>
    </xf>
    <xf numFmtId="0" fontId="1" fillId="2" borderId="0" xfId="0" applyFont="1" applyFill="1" applyBorder="1" applyAlignment="1">
      <alignment vertical="top" wrapText="1"/>
    </xf>
    <xf numFmtId="0" fontId="6" fillId="4" borderId="0" xfId="0" applyFont="1" applyFill="1" applyAlignment="1">
      <alignment vertical="top" wrapText="1"/>
    </xf>
    <xf numFmtId="0" fontId="6" fillId="5" borderId="0" xfId="0" applyFont="1" applyFill="1" applyAlignment="1">
      <alignment vertical="top" wrapText="1"/>
    </xf>
    <xf numFmtId="0" fontId="6" fillId="0" borderId="0" xfId="0" applyFont="1" applyAlignment="1">
      <alignment vertical="top" wrapText="1"/>
    </xf>
    <xf numFmtId="0" fontId="6" fillId="5" borderId="0" xfId="0" applyNumberFormat="1" applyFont="1" applyFill="1" applyAlignment="1" applyProtection="1">
      <alignment horizontal="left" vertical="top" wrapText="1"/>
      <protection locked="0"/>
    </xf>
    <xf numFmtId="0" fontId="6" fillId="6" borderId="0" xfId="0" applyFont="1" applyFill="1" applyAlignment="1">
      <alignment horizontal="left" vertical="top" wrapText="1"/>
    </xf>
    <xf numFmtId="0" fontId="6" fillId="0" borderId="0" xfId="0" applyFont="1" applyAlignment="1">
      <alignment horizontal="left" vertical="top" wrapText="1"/>
    </xf>
    <xf numFmtId="0" fontId="6" fillId="7" borderId="0" xfId="0" applyFont="1" applyFill="1" applyAlignment="1">
      <alignment vertical="top" wrapText="1"/>
    </xf>
    <xf numFmtId="0" fontId="7" fillId="0" borderId="0" xfId="0" applyFont="1" applyAlignment="1">
      <alignment horizontal="center" wrapText="1"/>
    </xf>
    <xf numFmtId="0" fontId="7" fillId="8" borderId="1" xfId="0" applyFont="1" applyFill="1" applyBorder="1" applyAlignment="1">
      <alignment horizontal="center" wrapText="1"/>
    </xf>
    <xf numFmtId="49" fontId="7" fillId="8" borderId="1" xfId="0" applyNumberFormat="1" applyFont="1" applyFill="1" applyBorder="1" applyAlignment="1">
      <alignment horizontal="center" wrapText="1"/>
    </xf>
    <xf numFmtId="0" fontId="8" fillId="9" borderId="2" xfId="0" applyFont="1" applyFill="1" applyAlignment="1">
      <alignment wrapText="1"/>
    </xf>
    <xf numFmtId="0" fontId="8" fillId="9" borderId="2" xfId="0" applyFont="1" applyFill="1" applyAlignment="1">
      <alignment horizontal="center" wrapText="1"/>
    </xf>
    <xf numFmtId="49" fontId="7" fillId="8" borderId="1" xfId="0" applyNumberFormat="1" applyFont="1" applyFill="1" applyBorder="1" applyAlignment="1">
      <alignment wrapText="1"/>
    </xf>
    <xf numFmtId="0" fontId="7" fillId="8" borderId="1" xfId="0" applyFont="1" applyFill="1" applyBorder="1" applyAlignment="1">
      <alignment horizontal="center" textRotation="90" wrapText="1"/>
    </xf>
    <xf numFmtId="0" fontId="6" fillId="0" borderId="0" xfId="0" applyNumberFormat="1" applyFont="1" applyAlignment="1" applyProtection="1">
      <alignment vertical="top" wrapText="1"/>
      <protection locked="0"/>
    </xf>
    <xf numFmtId="0" fontId="6" fillId="4" borderId="0" xfId="0" applyNumberFormat="1" applyFont="1" applyFill="1" applyAlignment="1" applyProtection="1">
      <alignment vertical="top" wrapText="1"/>
      <protection locked="0"/>
    </xf>
    <xf numFmtId="0" fontId="6" fillId="10" borderId="0" xfId="0" applyFont="1" applyFill="1" applyBorder="1" applyAlignment="1">
      <alignment vertical="top" wrapText="1"/>
    </xf>
    <xf numFmtId="0" fontId="6" fillId="11" borderId="0" xfId="0" applyFont="1" applyFill="1" applyAlignment="1">
      <alignment vertical="top" wrapText="1"/>
    </xf>
    <xf numFmtId="0" fontId="1" fillId="12" borderId="0" xfId="0" applyFont="1" applyFill="1" applyAlignment="1">
      <alignment vertical="top" wrapText="1"/>
    </xf>
    <xf numFmtId="0" fontId="6" fillId="0" borderId="0" xfId="0" applyFont="1" applyFill="1" applyAlignment="1">
      <alignment horizontal="left" vertical="top" wrapText="1"/>
    </xf>
    <xf numFmtId="0" fontId="1" fillId="0" borderId="0" xfId="0" applyNumberFormat="1" applyFont="1" applyFill="1" applyAlignment="1" applyProtection="1">
      <alignment vertical="top" wrapText="1"/>
      <protection locked="0"/>
    </xf>
    <xf numFmtId="0" fontId="1" fillId="13" borderId="0" xfId="0" applyFont="1" applyFill="1" applyAlignment="1">
      <alignment vertical="top" wrapText="1"/>
    </xf>
    <xf numFmtId="0" fontId="0" fillId="13" borderId="0" xfId="0" applyFill="1" applyAlignment="1">
      <alignment vertical="top" wrapText="1"/>
    </xf>
    <xf numFmtId="0" fontId="0" fillId="13" borderId="0" xfId="0" applyFill="1" applyAlignment="1">
      <alignment horizontal="left" vertical="top" wrapText="1"/>
    </xf>
    <xf numFmtId="49" fontId="0" fillId="13" borderId="0" xfId="0" applyNumberFormat="1" applyFill="1" applyAlignment="1">
      <alignment vertical="top" wrapText="1"/>
    </xf>
    <xf numFmtId="0" fontId="1" fillId="13" borderId="0" xfId="0" applyFont="1" applyFill="1" applyAlignment="1">
      <alignment horizontal="left" vertical="top" wrapText="1"/>
    </xf>
    <xf numFmtId="49" fontId="1" fillId="13" borderId="0" xfId="0" applyNumberFormat="1" applyFont="1" applyFill="1" applyAlignment="1">
      <alignment vertical="top" wrapText="1"/>
    </xf>
    <xf numFmtId="0" fontId="1" fillId="13" borderId="0" xfId="0" applyFont="1" applyFill="1" applyAlignment="1">
      <alignment horizontal="center" vertical="top" wrapText="1"/>
    </xf>
    <xf numFmtId="0" fontId="9" fillId="13" borderId="0" xfId="0" applyFont="1" applyFill="1" applyAlignment="1">
      <alignment vertical="top" wrapText="1"/>
    </xf>
    <xf numFmtId="0" fontId="6" fillId="14" borderId="0" xfId="0" applyFont="1" applyFill="1" applyAlignment="1">
      <alignment vertical="top" wrapText="1"/>
    </xf>
    <xf numFmtId="0" fontId="6" fillId="15" borderId="0" xfId="0" applyFont="1" applyFill="1" applyAlignment="1">
      <alignment vertical="top" wrapText="1"/>
    </xf>
    <xf numFmtId="0" fontId="1" fillId="16" borderId="0" xfId="0" applyFont="1" applyFill="1" applyAlignment="1">
      <alignment vertical="top" wrapText="1"/>
    </xf>
    <xf numFmtId="0" fontId="6" fillId="17" borderId="0" xfId="0" applyFont="1" applyFill="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K23"/>
  <sheetViews>
    <sheetView tabSelected="1" workbookViewId="0" topLeftCell="B1">
      <pane ySplit="1215" topLeftCell="BM1" activePane="bottomLeft" state="split"/>
      <selection pane="topLeft" activeCell="K1" sqref="K1"/>
      <selection pane="bottomLeft" activeCell="B1" sqref="B1"/>
    </sheetView>
  </sheetViews>
  <sheetFormatPr defaultColWidth="9.140625" defaultRowHeight="12.75"/>
  <cols>
    <col min="1" max="1" width="8.00390625" style="1" hidden="1" customWidth="1"/>
    <col min="2" max="2" width="10.8515625" style="4" customWidth="1"/>
    <col min="3" max="3" width="16.28125" style="4" customWidth="1"/>
    <col min="4" max="4" width="15.421875" style="4" customWidth="1"/>
    <col min="5" max="5" width="24.8515625" style="4" customWidth="1"/>
    <col min="6" max="6" width="15.57421875" style="4" customWidth="1"/>
    <col min="7" max="7" width="14.8515625" style="4" customWidth="1"/>
    <col min="8" max="8" width="11.00390625" style="1" customWidth="1"/>
    <col min="9" max="9" width="12.8515625" style="4" bestFit="1" customWidth="1"/>
    <col min="10" max="10" width="10.8515625" style="4" customWidth="1"/>
    <col min="11" max="11" width="12.8515625" style="1" customWidth="1"/>
    <col min="12" max="12" width="13.00390625" style="1" hidden="1" customWidth="1"/>
    <col min="13" max="13" width="16.140625" style="1" customWidth="1"/>
    <col min="14" max="14" width="16.00390625" style="1" customWidth="1"/>
    <col min="15" max="15" width="12.57421875" style="1" customWidth="1"/>
    <col min="16" max="16" width="4.57421875" style="9" customWidth="1"/>
    <col min="17" max="17" width="6.421875" style="4" customWidth="1"/>
    <col min="18" max="18" width="33.28125" style="8" customWidth="1"/>
    <col min="19" max="19" width="22.421875" style="8" bestFit="1" customWidth="1"/>
    <col min="20" max="20" width="25.00390625" style="7" customWidth="1"/>
    <col min="21" max="21" width="13.421875" style="5" customWidth="1"/>
    <col min="22" max="22" width="10.8515625" style="1" customWidth="1"/>
    <col min="23" max="23" width="11.28125" style="4" customWidth="1"/>
    <col min="24" max="29" width="10.8515625" style="4" customWidth="1"/>
    <col min="30" max="30" width="29.8515625" style="1" customWidth="1"/>
    <col min="31" max="36" width="5.57421875" style="1" customWidth="1"/>
    <col min="37" max="37" width="5.57421875" style="3" customWidth="1"/>
    <col min="38" max="16384" width="9.140625" style="4" customWidth="1"/>
  </cols>
  <sheetData>
    <row r="1" spans="2:37" s="22" customFormat="1" ht="48">
      <c r="B1" s="23" t="s">
        <v>57</v>
      </c>
      <c r="C1" s="23" t="s">
        <v>58</v>
      </c>
      <c r="D1" s="23" t="s">
        <v>59</v>
      </c>
      <c r="E1" s="23" t="s">
        <v>60</v>
      </c>
      <c r="F1" s="23" t="s">
        <v>61</v>
      </c>
      <c r="G1" s="24" t="s">
        <v>62</v>
      </c>
      <c r="H1" s="24" t="s">
        <v>63</v>
      </c>
      <c r="I1" s="23" t="s">
        <v>64</v>
      </c>
      <c r="J1" s="25" t="s">
        <v>65</v>
      </c>
      <c r="K1" s="25" t="s">
        <v>66</v>
      </c>
      <c r="L1" s="25" t="s">
        <v>31</v>
      </c>
      <c r="M1" s="26" t="s">
        <v>67</v>
      </c>
      <c r="N1" s="25" t="s">
        <v>68</v>
      </c>
      <c r="O1" s="23" t="s">
        <v>69</v>
      </c>
      <c r="P1" s="23" t="s">
        <v>70</v>
      </c>
      <c r="Q1" s="23" t="s">
        <v>71</v>
      </c>
      <c r="R1" s="27" t="s">
        <v>72</v>
      </c>
      <c r="S1" s="24" t="s">
        <v>73</v>
      </c>
      <c r="T1" s="24" t="s">
        <v>74</v>
      </c>
      <c r="U1" s="24" t="s">
        <v>75</v>
      </c>
      <c r="V1" s="23" t="s">
        <v>76</v>
      </c>
      <c r="W1" s="23" t="s">
        <v>77</v>
      </c>
      <c r="X1" s="23" t="s">
        <v>78</v>
      </c>
      <c r="Y1" s="23" t="s">
        <v>79</v>
      </c>
      <c r="Z1" s="23" t="s">
        <v>80</v>
      </c>
      <c r="AA1" s="23" t="s">
        <v>81</v>
      </c>
      <c r="AB1" s="23" t="s">
        <v>82</v>
      </c>
      <c r="AC1" s="23" t="s">
        <v>83</v>
      </c>
      <c r="AD1" s="23" t="s">
        <v>84</v>
      </c>
      <c r="AE1" s="28" t="s">
        <v>85</v>
      </c>
      <c r="AF1" s="28" t="s">
        <v>86</v>
      </c>
      <c r="AG1" s="28" t="s">
        <v>87</v>
      </c>
      <c r="AH1" s="28" t="s">
        <v>88</v>
      </c>
      <c r="AI1" s="28" t="s">
        <v>89</v>
      </c>
      <c r="AJ1" s="28" t="s">
        <v>90</v>
      </c>
      <c r="AK1" s="28" t="s">
        <v>91</v>
      </c>
    </row>
    <row r="2" spans="2:18" s="1" customFormat="1" ht="11.25">
      <c r="B2" s="10"/>
      <c r="C2" s="10"/>
      <c r="D2" s="14" t="str">
        <f>CONCATENATE(IF(F2="","",CONCATENATE(F2,"")),"",G2)</f>
        <v>Invoice</v>
      </c>
      <c r="E2" s="14" t="str">
        <f>CONCATENATE(IF(F2="","",CONCATENATE(F2,"_ ")),"",G2,". Details")</f>
        <v>Invoice. Details</v>
      </c>
      <c r="F2" s="10"/>
      <c r="G2" s="16" t="s">
        <v>12</v>
      </c>
      <c r="H2" s="16"/>
      <c r="I2" s="16"/>
      <c r="J2" s="16"/>
      <c r="K2" s="47" t="s">
        <v>28</v>
      </c>
      <c r="L2" s="2" t="str">
        <f>IF(AND(OR(I2="Identification",I2="ID"),K2="Identifier"),I2,IF(AND(OR(I2="Time",I2="Date"),K2="DateTime"),I2,K2))</f>
        <v>Details</v>
      </c>
      <c r="M2" s="31"/>
      <c r="N2" s="31"/>
      <c r="O2" s="16"/>
      <c r="P2" s="16"/>
      <c r="Q2" s="19" t="s">
        <v>35</v>
      </c>
      <c r="R2" s="18" t="s">
        <v>10</v>
      </c>
    </row>
    <row r="3" spans="4:18" s="1" customFormat="1" ht="22.5">
      <c r="D3" s="13" t="str">
        <f aca="true" t="shared" si="0" ref="D3:D9">CONCATENATE(H3,IF(AND(J3="",I3=L3),IF(L3="Identification","ID",L3),CONCATENATE(IF(L3="Identification","ID",I3),J3,(IF(K3="Identifier","ID",IF(AND(J3="",K3="Text"),"",K3))))))</f>
        <v>ID</v>
      </c>
      <c r="E3" s="13" t="str">
        <f aca="true" t="shared" si="1" ref="E3:E9">CONCATENATE(IF(F3="","",CONCATENATE(F3,"_ ")),G3,". ",IF(H3="","",CONCATENATE(H3,"_ ")),"",I3,IF(AND(J3="",I3=L3),"",CONCATENATE(". ",IF(J3="","",CONCATENATE(J3,"_ ")),K3)))</f>
        <v>Invoice. Identification</v>
      </c>
      <c r="G3" s="17" t="s">
        <v>12</v>
      </c>
      <c r="H3" s="17"/>
      <c r="I3" s="17" t="s">
        <v>0</v>
      </c>
      <c r="J3" s="17"/>
      <c r="K3" s="17" t="s">
        <v>44</v>
      </c>
      <c r="L3" s="2" t="str">
        <f>IF(AND(OR(I3="Identification",I3="ID"),K3="Identifier"),I3,IF(AND(OR(I3="Time",I3="Date"),K3="DateTime"),I3,K3))</f>
        <v>Identification</v>
      </c>
      <c r="M3" s="32"/>
      <c r="N3" s="32"/>
      <c r="O3" s="17"/>
      <c r="P3" s="20" t="s">
        <v>45</v>
      </c>
      <c r="Q3" s="20" t="s">
        <v>41</v>
      </c>
      <c r="R3" s="29" t="s">
        <v>11</v>
      </c>
    </row>
    <row r="4" spans="4:18" s="1" customFormat="1" ht="11.25">
      <c r="D4" s="13" t="str">
        <f t="shared" si="0"/>
        <v>IssueDate</v>
      </c>
      <c r="E4" s="13" t="str">
        <f t="shared" si="1"/>
        <v>Invoice. Issue_ Date</v>
      </c>
      <c r="G4" s="17" t="s">
        <v>12</v>
      </c>
      <c r="H4" s="17" t="s">
        <v>32</v>
      </c>
      <c r="I4" s="17" t="s">
        <v>30</v>
      </c>
      <c r="J4" s="17"/>
      <c r="K4" s="44" t="s">
        <v>30</v>
      </c>
      <c r="L4" s="2" t="str">
        <f>IF(AND(OR(I4="Identification",I4="ID"),K4="Identifier"),I4,IF(AND(OR(I4="Time",I4="Date"),K4="DateTime"),I4,K4))</f>
        <v>Date</v>
      </c>
      <c r="M4" s="32"/>
      <c r="N4" s="32"/>
      <c r="O4" s="17"/>
      <c r="P4" s="20" t="s">
        <v>45</v>
      </c>
      <c r="Q4" s="20" t="s">
        <v>41</v>
      </c>
      <c r="R4" s="29" t="s">
        <v>13</v>
      </c>
    </row>
    <row r="5" spans="4:18" s="1" customFormat="1" ht="22.5">
      <c r="D5" s="13" t="str">
        <f t="shared" si="0"/>
        <v>TypeCode</v>
      </c>
      <c r="E5" s="13" t="str">
        <f t="shared" si="1"/>
        <v>Invoice. Type. Code</v>
      </c>
      <c r="G5" s="17" t="s">
        <v>12</v>
      </c>
      <c r="H5" s="17"/>
      <c r="I5" s="17" t="s">
        <v>29</v>
      </c>
      <c r="J5" s="17"/>
      <c r="K5" s="17" t="s">
        <v>48</v>
      </c>
      <c r="L5" s="2"/>
      <c r="M5" s="32"/>
      <c r="N5" s="32"/>
      <c r="O5" s="17"/>
      <c r="P5" s="20" t="s">
        <v>46</v>
      </c>
      <c r="Q5" s="20" t="s">
        <v>41</v>
      </c>
      <c r="R5" s="1" t="s">
        <v>14</v>
      </c>
    </row>
    <row r="6" spans="4:18" s="1" customFormat="1" ht="23.25" customHeight="1">
      <c r="D6" s="13" t="str">
        <f t="shared" si="0"/>
        <v>Tax PointDate</v>
      </c>
      <c r="E6" s="13" t="str">
        <f t="shared" si="1"/>
        <v>Invoice. Tax Point_ Date</v>
      </c>
      <c r="G6" s="17" t="s">
        <v>12</v>
      </c>
      <c r="H6" s="17" t="s">
        <v>15</v>
      </c>
      <c r="I6" s="17" t="s">
        <v>30</v>
      </c>
      <c r="J6" s="17"/>
      <c r="K6" s="44" t="s">
        <v>30</v>
      </c>
      <c r="L6" s="2" t="str">
        <f>IF(AND(OR(I6="Identification",I6="ID"),K6="Identifier"),I6,IF(AND(OR(I6="Time",I6="Date"),K6="DateTime"),I6,K6))</f>
        <v>Date</v>
      </c>
      <c r="M6" s="32"/>
      <c r="N6" s="32"/>
      <c r="O6" s="17"/>
      <c r="P6" s="20" t="s">
        <v>45</v>
      </c>
      <c r="Q6" s="20" t="s">
        <v>41</v>
      </c>
      <c r="R6" s="29" t="s">
        <v>16</v>
      </c>
    </row>
    <row r="7" spans="4:18" s="1" customFormat="1" ht="33.75">
      <c r="D7" s="13" t="str">
        <f t="shared" si="0"/>
        <v>InvoiceCurrencyCode</v>
      </c>
      <c r="E7" s="13" t="str">
        <f t="shared" si="1"/>
        <v>Invoice. Invoice_ Currency. Code</v>
      </c>
      <c r="G7" s="17" t="s">
        <v>12</v>
      </c>
      <c r="H7" s="17" t="s">
        <v>12</v>
      </c>
      <c r="I7" s="17" t="s">
        <v>33</v>
      </c>
      <c r="J7" s="17"/>
      <c r="K7" s="17" t="s">
        <v>48</v>
      </c>
      <c r="L7" s="2"/>
      <c r="M7" s="32"/>
      <c r="N7" s="32"/>
      <c r="O7" s="17"/>
      <c r="P7" s="20" t="s">
        <v>46</v>
      </c>
      <c r="Q7" s="20" t="s">
        <v>41</v>
      </c>
      <c r="R7" s="1" t="s">
        <v>17</v>
      </c>
    </row>
    <row r="8" spans="4:18" s="1" customFormat="1" ht="35.25" customHeight="1">
      <c r="D8" s="13" t="str">
        <f t="shared" si="0"/>
        <v>TaxCurrencyCode</v>
      </c>
      <c r="E8" s="13" t="str">
        <f t="shared" si="1"/>
        <v>Invoice. Tax_ Currency. Code</v>
      </c>
      <c r="G8" s="17" t="s">
        <v>12</v>
      </c>
      <c r="H8" s="17" t="s">
        <v>34</v>
      </c>
      <c r="I8" s="17" t="s">
        <v>33</v>
      </c>
      <c r="J8" s="17"/>
      <c r="K8" s="17" t="s">
        <v>48</v>
      </c>
      <c r="L8" s="2"/>
      <c r="M8" s="32"/>
      <c r="N8" s="32"/>
      <c r="O8" s="17"/>
      <c r="P8" s="20" t="s">
        <v>46</v>
      </c>
      <c r="Q8" s="20" t="s">
        <v>41</v>
      </c>
      <c r="R8" s="1" t="s">
        <v>18</v>
      </c>
    </row>
    <row r="9" spans="4:18" s="1" customFormat="1" ht="33.75">
      <c r="D9" s="13" t="str">
        <f t="shared" si="0"/>
        <v>PricingCurrencyCode</v>
      </c>
      <c r="E9" s="13" t="str">
        <f t="shared" si="1"/>
        <v>Invoice. Pricing_ Currency. Code</v>
      </c>
      <c r="G9" s="17" t="s">
        <v>12</v>
      </c>
      <c r="H9" s="17" t="s">
        <v>40</v>
      </c>
      <c r="I9" s="17" t="s">
        <v>33</v>
      </c>
      <c r="J9" s="17"/>
      <c r="K9" s="17" t="s">
        <v>48</v>
      </c>
      <c r="L9" s="2"/>
      <c r="M9" s="32"/>
      <c r="N9" s="32"/>
      <c r="O9" s="17"/>
      <c r="P9" s="20" t="s">
        <v>46</v>
      </c>
      <c r="Q9" s="20" t="s">
        <v>41</v>
      </c>
      <c r="R9" s="1" t="s">
        <v>19</v>
      </c>
    </row>
    <row r="10" spans="4:18" s="1" customFormat="1" ht="22.5">
      <c r="D10" s="13" t="str">
        <f>CONCATENATE(H10,IF(AND(J10="",I10=L10),IF(L10="Identification","ID",L10),CONCATENATE(IF(L10="Identification","ID",I10),J10,(IF(K10="Identifier","ID",IF(AND(J10="",K10="Text"),"",K10))))))</f>
        <v>LineItemCountQuantity</v>
      </c>
      <c r="E10" s="13" t="str">
        <f>CONCATENATE(IF(F10="","",CONCATENATE(F10,"_ ")),G10,". ",IF(H10="","",CONCATENATE(H10,"_ ")),"",I10,IF(AND(J10="",I10=L10),"",CONCATENATE(". ",IF(J10="","",CONCATENATE(J10,"_ ")),K10)))</f>
        <v>Invoice. LineItem_ Count. Quantity</v>
      </c>
      <c r="G10" s="17" t="s">
        <v>12</v>
      </c>
      <c r="H10" s="2" t="s">
        <v>38</v>
      </c>
      <c r="I10" s="2" t="s">
        <v>37</v>
      </c>
      <c r="J10" s="2"/>
      <c r="K10" s="2" t="s">
        <v>49</v>
      </c>
      <c r="L10" s="33"/>
      <c r="M10" s="33"/>
      <c r="N10" s="2"/>
      <c r="O10" s="6"/>
      <c r="P10" s="6" t="s">
        <v>46</v>
      </c>
      <c r="Q10" s="34" t="s">
        <v>41</v>
      </c>
      <c r="R10" s="35" t="s">
        <v>27</v>
      </c>
    </row>
    <row r="11" spans="2:18" s="1" customFormat="1" ht="11.25">
      <c r="B11" s="11"/>
      <c r="C11" s="11"/>
      <c r="D11" s="12" t="str">
        <f aca="true" t="shared" si="2" ref="D11:D22">CONCATENATE(IF(M11="","",CONCATENATE(M11,"")),"",N11)</f>
        <v>ReferencedOrder</v>
      </c>
      <c r="E11" s="12" t="str">
        <f aca="true" t="shared" si="3" ref="E11:E22">CONCATENATE(IF(F11="","",CONCATENATE(F11,"_ ")),G11,". ",IF(M11="","",CONCATENATE(M11,"_ ")),"",N11)</f>
        <v>Invoice. Referenced_ Order</v>
      </c>
      <c r="F11" s="11"/>
      <c r="G11" s="15" t="s">
        <v>12</v>
      </c>
      <c r="H11" s="15" t="s">
        <v>39</v>
      </c>
      <c r="I11" s="15" t="s">
        <v>47</v>
      </c>
      <c r="J11" s="21"/>
      <c r="K11" s="15" t="s">
        <v>47</v>
      </c>
      <c r="L11" s="2" t="str">
        <f>IF(AND(OR(I11="Identification",I11="ID"),K11="Identifier"),I11,IF(AND(OR(I11="Time",I11="Date"),K11="DateTime"),I11,K11))</f>
        <v>Order</v>
      </c>
      <c r="M11" s="15" t="s">
        <v>39</v>
      </c>
      <c r="N11" s="15" t="s">
        <v>47</v>
      </c>
      <c r="O11" s="15"/>
      <c r="P11" s="15" t="s">
        <v>45</v>
      </c>
      <c r="Q11" s="15" t="s">
        <v>36</v>
      </c>
      <c r="R11" s="30" t="s">
        <v>20</v>
      </c>
    </row>
    <row r="12" spans="2:18" s="1" customFormat="1" ht="33.75">
      <c r="B12" s="11"/>
      <c r="C12" s="11"/>
      <c r="D12" s="12" t="str">
        <f t="shared" si="2"/>
        <v>ReferencedDespatch Advice</v>
      </c>
      <c r="E12" s="12" t="str">
        <f t="shared" si="3"/>
        <v>Invoice. Referenced_ Despatch Advice</v>
      </c>
      <c r="F12" s="11"/>
      <c r="G12" s="15" t="s">
        <v>12</v>
      </c>
      <c r="H12" s="15" t="s">
        <v>39</v>
      </c>
      <c r="I12" s="15" t="s">
        <v>21</v>
      </c>
      <c r="J12" s="21"/>
      <c r="K12" s="15" t="s">
        <v>21</v>
      </c>
      <c r="L12" s="2"/>
      <c r="M12" s="15" t="s">
        <v>39</v>
      </c>
      <c r="N12" s="15" t="s">
        <v>21</v>
      </c>
      <c r="O12" s="15"/>
      <c r="P12" s="15" t="s">
        <v>46</v>
      </c>
      <c r="Q12" s="15" t="s">
        <v>36</v>
      </c>
      <c r="R12" s="30" t="s">
        <v>3</v>
      </c>
    </row>
    <row r="13" spans="2:18" s="1" customFormat="1" ht="33.75">
      <c r="B13" s="11"/>
      <c r="C13" s="11"/>
      <c r="D13" s="12" t="str">
        <f t="shared" si="2"/>
        <v>ReferencedReceipt Advice</v>
      </c>
      <c r="E13" s="12" t="str">
        <f t="shared" si="3"/>
        <v>Invoice. Referenced_ Receipt Advice</v>
      </c>
      <c r="F13" s="11"/>
      <c r="G13" s="15" t="s">
        <v>12</v>
      </c>
      <c r="H13" s="15" t="s">
        <v>39</v>
      </c>
      <c r="I13" s="15" t="s">
        <v>22</v>
      </c>
      <c r="J13" s="21"/>
      <c r="K13" s="15" t="s">
        <v>22</v>
      </c>
      <c r="L13" s="2"/>
      <c r="M13" s="15" t="s">
        <v>39</v>
      </c>
      <c r="N13" s="15" t="s">
        <v>22</v>
      </c>
      <c r="O13" s="15"/>
      <c r="P13" s="15" t="s">
        <v>46</v>
      </c>
      <c r="Q13" s="15" t="s">
        <v>36</v>
      </c>
      <c r="R13" s="30" t="s">
        <v>4</v>
      </c>
    </row>
    <row r="14" spans="2:18" s="1" customFormat="1" ht="22.5">
      <c r="B14" s="11"/>
      <c r="C14" s="11"/>
      <c r="D14" s="12" t="str">
        <f t="shared" si="2"/>
        <v>BuyerParty</v>
      </c>
      <c r="E14" s="12" t="str">
        <f t="shared" si="3"/>
        <v>Invoice. Buyer_ Party</v>
      </c>
      <c r="F14" s="11"/>
      <c r="G14" s="15" t="s">
        <v>12</v>
      </c>
      <c r="H14" s="46" t="s">
        <v>52</v>
      </c>
      <c r="I14" s="44" t="s">
        <v>51</v>
      </c>
      <c r="J14" s="45"/>
      <c r="K14" s="44" t="s">
        <v>51</v>
      </c>
      <c r="L14" s="46"/>
      <c r="M14" s="44" t="s">
        <v>52</v>
      </c>
      <c r="N14" s="44" t="s">
        <v>51</v>
      </c>
      <c r="O14" s="44"/>
      <c r="P14" s="44" t="s">
        <v>45</v>
      </c>
      <c r="Q14" s="44" t="s">
        <v>36</v>
      </c>
      <c r="R14" s="30" t="s">
        <v>92</v>
      </c>
    </row>
    <row r="15" spans="4:18" s="11" customFormat="1" ht="22.5">
      <c r="D15" s="12" t="str">
        <f>CONCATENATE(IF(M15="","",CONCATENATE(M15,"")),"",N15)</f>
        <v>SellerParty</v>
      </c>
      <c r="E15" s="12" t="str">
        <f>CONCATENATE(IF(F15="","",CONCATENATE(F15,"_ ")),G15,". ",IF(M15="","",CONCATENATE(M15,"_ ")),"",N15)</f>
        <v>Invoice. Seller_ Party</v>
      </c>
      <c r="G15" s="15" t="s">
        <v>12</v>
      </c>
      <c r="H15" s="11" t="s">
        <v>53</v>
      </c>
      <c r="I15" s="15" t="s">
        <v>51</v>
      </c>
      <c r="J15" s="21"/>
      <c r="K15" s="15" t="s">
        <v>51</v>
      </c>
      <c r="M15" s="15" t="s">
        <v>53</v>
      </c>
      <c r="N15" s="15" t="s">
        <v>51</v>
      </c>
      <c r="O15" s="15"/>
      <c r="P15" s="15" t="s">
        <v>45</v>
      </c>
      <c r="Q15" s="15" t="s">
        <v>36</v>
      </c>
      <c r="R15" s="30" t="s">
        <v>93</v>
      </c>
    </row>
    <row r="16" spans="2:18" s="1" customFormat="1" ht="22.5">
      <c r="B16" s="11"/>
      <c r="C16" s="11"/>
      <c r="D16" s="12" t="str">
        <f t="shared" si="2"/>
        <v>Payment Means</v>
      </c>
      <c r="E16" s="12" t="str">
        <f t="shared" si="3"/>
        <v>Invoice. Payment Means</v>
      </c>
      <c r="F16" s="11"/>
      <c r="G16" s="15" t="s">
        <v>12</v>
      </c>
      <c r="H16" s="15"/>
      <c r="I16" s="15" t="s">
        <v>43</v>
      </c>
      <c r="J16" s="21"/>
      <c r="K16" s="15" t="s">
        <v>43</v>
      </c>
      <c r="L16" s="2"/>
      <c r="M16" s="15"/>
      <c r="N16" s="15" t="s">
        <v>43</v>
      </c>
      <c r="O16" s="15"/>
      <c r="P16" s="15" t="s">
        <v>46</v>
      </c>
      <c r="Q16" s="15" t="s">
        <v>36</v>
      </c>
      <c r="R16" s="30" t="s">
        <v>5</v>
      </c>
    </row>
    <row r="17" spans="2:18" s="1" customFormat="1" ht="22.5">
      <c r="B17" s="11"/>
      <c r="C17" s="11"/>
      <c r="D17" s="12" t="str">
        <f t="shared" si="2"/>
        <v>Payment Terms</v>
      </c>
      <c r="E17" s="12" t="str">
        <f t="shared" si="3"/>
        <v>Invoice. Payment Terms</v>
      </c>
      <c r="F17" s="11"/>
      <c r="G17" s="15" t="s">
        <v>12</v>
      </c>
      <c r="H17" s="15"/>
      <c r="I17" s="15" t="s">
        <v>23</v>
      </c>
      <c r="J17" s="21"/>
      <c r="K17" s="15" t="s">
        <v>23</v>
      </c>
      <c r="L17" s="2"/>
      <c r="M17" s="15"/>
      <c r="N17" s="15" t="s">
        <v>23</v>
      </c>
      <c r="O17" s="15"/>
      <c r="P17" s="15" t="s">
        <v>46</v>
      </c>
      <c r="Q17" s="15" t="s">
        <v>36</v>
      </c>
      <c r="R17" s="30" t="s">
        <v>6</v>
      </c>
    </row>
    <row r="18" spans="2:18" s="1" customFormat="1" ht="22.5">
      <c r="B18" s="11"/>
      <c r="C18" s="11"/>
      <c r="D18" s="12" t="str">
        <f t="shared" si="2"/>
        <v>Allowance Charge</v>
      </c>
      <c r="E18" s="12" t="str">
        <f t="shared" si="3"/>
        <v>Invoice. Allowance Charge</v>
      </c>
      <c r="F18" s="11"/>
      <c r="G18" s="15" t="s">
        <v>12</v>
      </c>
      <c r="H18" s="15"/>
      <c r="I18" s="15" t="s">
        <v>42</v>
      </c>
      <c r="J18" s="21"/>
      <c r="K18" s="15" t="s">
        <v>42</v>
      </c>
      <c r="L18" s="2"/>
      <c r="M18" s="15"/>
      <c r="N18" s="15" t="s">
        <v>42</v>
      </c>
      <c r="O18" s="15"/>
      <c r="P18" s="15" t="s">
        <v>50</v>
      </c>
      <c r="Q18" s="15" t="s">
        <v>36</v>
      </c>
      <c r="R18" s="30" t="s">
        <v>7</v>
      </c>
    </row>
    <row r="19" spans="2:18" s="1" customFormat="1" ht="56.25">
      <c r="B19" s="11"/>
      <c r="C19" s="11"/>
      <c r="D19" s="12"/>
      <c r="E19" s="12"/>
      <c r="F19" s="11"/>
      <c r="G19" s="15" t="s">
        <v>12</v>
      </c>
      <c r="H19" s="15"/>
      <c r="I19" s="15" t="s">
        <v>56</v>
      </c>
      <c r="J19" s="21"/>
      <c r="K19" s="15" t="s">
        <v>56</v>
      </c>
      <c r="L19" s="2"/>
      <c r="M19" s="15"/>
      <c r="N19" s="15" t="s">
        <v>56</v>
      </c>
      <c r="O19" s="15"/>
      <c r="P19" s="15" t="s">
        <v>46</v>
      </c>
      <c r="Q19" s="15" t="s">
        <v>36</v>
      </c>
      <c r="R19" s="30" t="s">
        <v>55</v>
      </c>
    </row>
    <row r="20" spans="2:18" s="1" customFormat="1" ht="22.5">
      <c r="B20" s="11"/>
      <c r="C20" s="11"/>
      <c r="D20" s="12" t="str">
        <f t="shared" si="2"/>
        <v>Tax Total</v>
      </c>
      <c r="E20" s="12" t="str">
        <f t="shared" si="3"/>
        <v>Invoice. Tax Total</v>
      </c>
      <c r="F20" s="11"/>
      <c r="G20" s="15" t="s">
        <v>12</v>
      </c>
      <c r="H20" s="15"/>
      <c r="I20" s="44" t="s">
        <v>2</v>
      </c>
      <c r="J20" s="45"/>
      <c r="K20" s="44" t="s">
        <v>2</v>
      </c>
      <c r="L20" s="46"/>
      <c r="M20" s="44"/>
      <c r="N20" s="44" t="s">
        <v>2</v>
      </c>
      <c r="O20" s="44"/>
      <c r="P20" s="44" t="s">
        <v>50</v>
      </c>
      <c r="Q20" s="44" t="s">
        <v>36</v>
      </c>
      <c r="R20" s="30" t="s">
        <v>8</v>
      </c>
    </row>
    <row r="21" spans="2:18" s="1" customFormat="1" ht="33.75">
      <c r="B21" s="11"/>
      <c r="C21" s="11"/>
      <c r="D21" s="12" t="str">
        <f t="shared" si="2"/>
        <v>Legal Totals</v>
      </c>
      <c r="E21" s="12" t="str">
        <f t="shared" si="3"/>
        <v>Invoice. Legal Totals</v>
      </c>
      <c r="F21" s="11"/>
      <c r="G21" s="15" t="s">
        <v>12</v>
      </c>
      <c r="H21" s="15"/>
      <c r="I21" s="15" t="s">
        <v>24</v>
      </c>
      <c r="J21" s="21"/>
      <c r="K21" s="15" t="s">
        <v>24</v>
      </c>
      <c r="L21" s="2"/>
      <c r="M21" s="15"/>
      <c r="N21" s="15" t="s">
        <v>24</v>
      </c>
      <c r="O21" s="15"/>
      <c r="P21" s="15" t="s">
        <v>45</v>
      </c>
      <c r="Q21" s="15" t="s">
        <v>36</v>
      </c>
      <c r="R21" s="30" t="s">
        <v>9</v>
      </c>
    </row>
    <row r="22" spans="2:18" s="1" customFormat="1" ht="22.5">
      <c r="B22" s="11"/>
      <c r="C22" s="11"/>
      <c r="D22" s="12" t="str">
        <f t="shared" si="2"/>
        <v>Invoice Line</v>
      </c>
      <c r="E22" s="12" t="str">
        <f t="shared" si="3"/>
        <v>Invoice. Invoice Line</v>
      </c>
      <c r="F22" s="11"/>
      <c r="G22" s="15" t="s">
        <v>12</v>
      </c>
      <c r="H22" s="15"/>
      <c r="I22" s="15" t="s">
        <v>25</v>
      </c>
      <c r="J22" s="21"/>
      <c r="K22" s="15" t="s">
        <v>25</v>
      </c>
      <c r="L22" s="2" t="str">
        <f>IF(AND(OR(I22="Identification",I22="ID"),K22="Identifier"),I22,IF(AND(OR(I22="Time",I22="Date"),K22="DateTime"),I22,K22))</f>
        <v>Invoice Line</v>
      </c>
      <c r="M22" s="15"/>
      <c r="N22" s="15" t="s">
        <v>25</v>
      </c>
      <c r="O22" s="15"/>
      <c r="P22" s="15" t="s">
        <v>1</v>
      </c>
      <c r="Q22" s="15" t="s">
        <v>36</v>
      </c>
      <c r="R22" s="30" t="s">
        <v>26</v>
      </c>
    </row>
    <row r="23" spans="1:37" s="37" customFormat="1" ht="12.75">
      <c r="A23" s="36"/>
      <c r="H23" s="36"/>
      <c r="K23" s="36"/>
      <c r="L23" s="36"/>
      <c r="M23" s="36"/>
      <c r="N23" s="36"/>
      <c r="O23" s="36"/>
      <c r="P23" s="38"/>
      <c r="Q23" s="43" t="s">
        <v>54</v>
      </c>
      <c r="R23" s="39"/>
      <c r="S23" s="39"/>
      <c r="T23" s="40"/>
      <c r="U23" s="41"/>
      <c r="V23" s="36"/>
      <c r="AD23" s="36"/>
      <c r="AE23" s="36"/>
      <c r="AF23" s="36"/>
      <c r="AG23" s="36"/>
      <c r="AH23" s="36"/>
      <c r="AI23" s="36"/>
      <c r="AJ23" s="36"/>
      <c r="AK23" s="42"/>
    </row>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sheetData>
  <printOptions headings="1"/>
  <pageMargins left="0.1968503937007874" right="0.2362204724409449" top="0.5905511811023623" bottom="0.5905511811023623" header="0.2755905511811024" footer="0.02755905511811024"/>
  <pageSetup fitToHeight="0" fitToWidth="1" horizontalDpi="300" verticalDpi="300" orientation="landscape" paperSize="9" scale="61" r:id="rId3"/>
  <headerFooter alignWithMargins="0">
    <oddHeader>&amp;LUBL-LCSC&amp;CUBL Library Op 70 Invoice Draft 01&amp;Rmja</oddHeader>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 Document Model</dc:title>
  <dc:subject>Invoice</dc:subject>
  <dc:creator>UBL Library Content Subcommittee</dc:creator>
  <cp:keywords/>
  <dc:description>v 0p70</dc:description>
  <cp:lastModifiedBy>Tim McGrath</cp:lastModifiedBy>
  <cp:lastPrinted>2002-12-19T10:05:59Z</cp:lastPrinted>
  <dcterms:created xsi:type="dcterms:W3CDTF">2001-08-29T17:59:20Z</dcterms:created>
  <dcterms:modified xsi:type="dcterms:W3CDTF">2002-12-30T02:15:23Z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3081</vt:i4>
  </property>
</Properties>
</file>